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8" activeTab="0"/>
  </bookViews>
  <sheets>
    <sheet name="150 MILLONES" sheetId="1" r:id="rId1"/>
  </sheets>
  <definedNames/>
  <calcPr fullCalcOnLoad="1"/>
</workbook>
</file>

<file path=xl/sharedStrings.xml><?xml version="1.0" encoding="utf-8"?>
<sst xmlns="http://schemas.openxmlformats.org/spreadsheetml/2006/main" count="147" uniqueCount="70">
  <si>
    <t>NÚM.</t>
  </si>
  <si>
    <t>PUERTO VALLARTA</t>
  </si>
  <si>
    <t>H. AYUNTAMIENTO PUERTO VALLARTA, JALISCO.</t>
  </si>
  <si>
    <t>DIRECCION DE OBRAS PUBLICAS.</t>
  </si>
  <si>
    <t>C O N T R A T O .</t>
  </si>
  <si>
    <t>MONTO</t>
  </si>
  <si>
    <t>LOCALIDAD</t>
  </si>
  <si>
    <t>OBJETO DE LA OBRA.</t>
  </si>
  <si>
    <t>ANTICIPO</t>
  </si>
  <si>
    <t>ESTADO ACTUAL</t>
  </si>
  <si>
    <t>FONDOS               O                      PROGRAMA</t>
  </si>
  <si>
    <t>AVANCE FISICO</t>
  </si>
  <si>
    <t>CONTROL DE ESTIMACIONES DE CONTRATOS         EJERCICIO  2021</t>
  </si>
  <si>
    <t>DOP/CSS/08/2021</t>
  </si>
  <si>
    <t>DOP/CSS/09/2020</t>
  </si>
  <si>
    <t>DOP/CSS/10/2021</t>
  </si>
  <si>
    <t>DOP/CSS/11/2021</t>
  </si>
  <si>
    <t>DOP/CSS/12/2021</t>
  </si>
  <si>
    <t>DOP/CSS/13/2021</t>
  </si>
  <si>
    <t>DOP/CSS/14/2021</t>
  </si>
  <si>
    <t>DOP/CSS/15/2021</t>
  </si>
  <si>
    <t>DOP/CSS/16/2021</t>
  </si>
  <si>
    <t>DOP/CSS/17/2021</t>
  </si>
  <si>
    <t>DOP/CSS/18/2021</t>
  </si>
  <si>
    <t>DOP/CSS/19/2021</t>
  </si>
  <si>
    <t>DOP/CSS/20/2021</t>
  </si>
  <si>
    <t>DOP/CSS/21/2021</t>
  </si>
  <si>
    <t>DOP/CSS/22/2021</t>
  </si>
  <si>
    <t>DOP/CSS/23/2021</t>
  </si>
  <si>
    <t>"PAVIMENTACION DE LA CALLE 1o. DE JUNIO, EN COLONIA COAPINOLE; Y PUENTE VEHICULAR EN PEZ VELA, COLONIA DELFINES".</t>
  </si>
  <si>
    <t>"UNIDAD DEPORTIVA ALFONSO DIAZ SANTOS, COLONIA BOBADILLA".</t>
  </si>
  <si>
    <t>"PAVIMENTACION DE LA CALLE REPUBLICA DE GUATEMALA, COLONIA DEL TORO, DE 20 DE NOVIEMBRE A REVOLUCION Y DE INDEPENDENCIA A 5 DE MAYO".</t>
  </si>
  <si>
    <t>"PAVIMENTACION DE LA CALLE MIRAMAR, COLONIA EL CERRO; PAVIMENTACION DE LA CALLE EMILIANO ZAPATA DE FAROLITO A ITURBIDE Y DE VICENTE GUERRERO A ZARAGOZA".</t>
  </si>
  <si>
    <t>"PAVIMENTACION DE LA CALLE HONDURAS, COLONIA 5 DE DICIEMBRE".</t>
  </si>
  <si>
    <t>"PAVIMENTACION DE LA CALLE MONTESSORI, EN PALMAR DE ARAMARA".</t>
  </si>
  <si>
    <t>"CONSTRUCCION DE PUENTE VEHICULAR EN CALLE MONTESSORI".</t>
  </si>
  <si>
    <t>"PAVIMENTACION DE LA CALLE RIVERA DEL RIO, EN COLONIA EMILIANO ZAPATA".</t>
  </si>
  <si>
    <t>"PAVIMENTACION DE LA CALLE CUAHUTEMOC EN COLONIA CENTRO; PAVIMENTACION DE LA CALLE No. 3 EN COLONIA IGNACIO L. VALLRTA Y PAVIMENTACION DE LA CALLE ACCESO A PLAYA DE MISMALOYA EN MISMALOYA".</t>
  </si>
  <si>
    <t>"PAVIMENTACION DE LA CALLE LAS TORRES, COLONIA ARALIAS".</t>
  </si>
  <si>
    <t>"PAVIMENTACION DE LA CALLE RUISEÑOR EN COLONIA INDEPENDENCIA DE MARCELINO GARCIA BARRAGAN A HALCON Y DE JOSE LOS REYES A PAVO REAL Y PAVIMENTACION DE LA CALLE BOLIVIA EN LA COLONIA COAPINOLE".</t>
  </si>
  <si>
    <t>"PAVIMENTACION DE LA CALLE FACULTAD DE MEDICINA EN COLONIA EDUCACION Y PAVIMENTACION DE LA CALLE GALEANA EN COLONIA INDEPENDENCIA".</t>
  </si>
  <si>
    <t>"PAVIMENTACION DE LA CALLE EMILIANO ZAPATA EN EL CENTRO DEL PITILLAL".</t>
  </si>
  <si>
    <t>"PAVIMENTACION DE LA CALLE ALAMEDA EN EL COAPINOLE Y PAVIMENTACION DE LA CALLE BOLIVIA EN VILLA DE GUADALUPE".</t>
  </si>
  <si>
    <t>"PAVIMENTACION DE LA CALLE FRANCIA EN LA COLONIA LOMAS DEL CALVARIO".</t>
  </si>
  <si>
    <t>"PAVIMENTACION DE LA CALLE 10 DE MAYO EN COLONIA COAPINOLE; PAVIMENTACION DE LA CALLE FRANCISCO I. MADERO EN COLONIA COAPINOLE DE 10 DE MAYO A 1o DE JUNIO Y DE ALMADA A 24 DE FEBRERO".</t>
  </si>
  <si>
    <t>"PAVIMENTACION DE LA CALLE VICENTE GUERRERO EN COLONIA COAPINOLE".</t>
  </si>
  <si>
    <t>"PAVIMENTACION DE LA CALLE TRAMO JUAN DE LA BARRERA EN LAS PALMAS Y PAVIMENTACION DE LA CALLE CONTINUACION JUAREZ EN LAS PALMAS".</t>
  </si>
  <si>
    <t>"PAVIMENTACION DE LA CALLE GUSTAVO DIAZ ORDAZ EN EL COLORADO; PAVIMENTACION DE LA CALLE RIO YAQUI EN LA DESEMBOCADA Y CONSTRUCCION DE PUENTE PEATONAL OJO DE AGUA EN LA DESEMBOCADA".</t>
  </si>
  <si>
    <t>"PAVIMENTACION DE LA CALLE MURGUIA EN LAS JUNTAS".</t>
  </si>
  <si>
    <t>"CONSTRUCCION DE PASO SEGURO, PUENTE GRANDES LAGOS, PUENTE AVENIDA MEXICO, PUENTE MEDINA ASCENCIO, PARQUE LINEAL SORIANA Y PASO SEGURO FRANCISCO VILLA".</t>
  </si>
  <si>
    <t>"PAVIMENTACION DE LA CALLE NIZA EN COLONIA VERSALLES".</t>
  </si>
  <si>
    <t>"PAVIMENTACION DE LA CALLE FRANCIA EN LA COLONIA VERSALLES".</t>
  </si>
  <si>
    <t>"PAVIMENTACION DE LA CALLE 24 DE FEBRERO EN EL COAPINOLE; PAVIMENTACION DE LA CALLE JOSE DE LOS REYES EN LA COLONIA INDEPENDENCIA Y CONSTRUCCION DE LA CALLE YELAPA EN JARDINES DEL PUERTO".</t>
  </si>
  <si>
    <t>"CONSTRUCCION DE PUENTE VECHICULAR LAS TORRES EN COLONIA LAS GAVIOTAS".</t>
  </si>
  <si>
    <t>"PAVIMENTACION DE LA CALLE HIDALGO DE APROCHE A CARRETERA LAS PALMAS Y DE ALVARO OBREGON A PEDRO MORENO EN IXTAPA".</t>
  </si>
  <si>
    <t>FONDOS MUNICIPALES.</t>
  </si>
  <si>
    <t>DOP/CSS/24/2021</t>
  </si>
  <si>
    <t>DOP/CSS/25/2021</t>
  </si>
  <si>
    <t>DOP/CSS/26/2021</t>
  </si>
  <si>
    <t>DOP/CSS/27/2021</t>
  </si>
  <si>
    <t>DOP/CSS/28/2021</t>
  </si>
  <si>
    <t>DOP/CSS/29/2021</t>
  </si>
  <si>
    <t>DOP/CSS/30/2021</t>
  </si>
  <si>
    <t>DOP/CSS/31/2021</t>
  </si>
  <si>
    <t>DOP/CSS/32/2021</t>
  </si>
  <si>
    <t>DOP/CSS/33/2021</t>
  </si>
  <si>
    <t>DOP/CSS/36/2021</t>
  </si>
  <si>
    <t>"PAVIMENTACION A BASE DE CONCRETO HIDRAULICO AV. PASEO DE LAS FLORES EN COLONIA GUADALUPE VICTORIA"</t>
  </si>
  <si>
    <t>FONDOS MUNICIPALES-ICUS</t>
  </si>
  <si>
    <t>proceso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</si>
</sst>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&quot;$&quot;#,##0.00"/>
    <numFmt numFmtId="166" formatCode="&quot;$&quot;#,##0.000"/>
    <numFmt numFmtId="167" formatCode="_-[$$-80A]* #,##0.00_-;\-[$$-80A]* #,##0.00_-;_-[$$-80A]* &quot;-&quot;??_-;_-@_-"/>
    <numFmt numFmtId="168" formatCode="[$-80A]dddd\,\ d&quot; de &quot;mmmm&quot; de &quot;yyyy"/>
    <numFmt numFmtId="169" formatCode="0.0%"/>
    <numFmt numFmtId="170" formatCode="[$-80A]hh:mm:ss\ AM/PM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1" fillId="0" borderId="0" xfId="0" applyNumberFormat="1" applyFont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44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44" fontId="0" fillId="34" borderId="12" xfId="0" applyNumberFormat="1" applyFill="1" applyBorder="1" applyAlignment="1">
      <alignment horizontal="center" vertical="center" wrapText="1"/>
    </xf>
    <xf numFmtId="44" fontId="0" fillId="0" borderId="14" xfId="0" applyNumberForma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7" fontId="0" fillId="34" borderId="0" xfId="0" applyNumberFormat="1" applyFill="1" applyAlignment="1">
      <alignment horizontal="center" vertical="center"/>
    </xf>
    <xf numFmtId="10" fontId="6" fillId="34" borderId="18" xfId="55" applyNumberFormat="1" applyFont="1" applyFill="1" applyBorder="1" applyAlignment="1">
      <alignment horizontal="center" vertical="center" wrapText="1"/>
    </xf>
    <xf numFmtId="44" fontId="1" fillId="0" borderId="19" xfId="0" applyNumberFormat="1" applyFont="1" applyBorder="1" applyAlignment="1">
      <alignment horizontal="center" vertical="center"/>
    </xf>
    <xf numFmtId="44" fontId="0" fillId="13" borderId="12" xfId="0" applyNumberFormat="1" applyFill="1" applyBorder="1" applyAlignment="1">
      <alignment horizontal="center" vertical="center" wrapText="1"/>
    </xf>
    <xf numFmtId="44" fontId="0" fillId="13" borderId="13" xfId="0" applyNumberFormat="1" applyFill="1" applyBorder="1" applyAlignment="1">
      <alignment horizontal="center" vertical="center" wrapText="1"/>
    </xf>
    <xf numFmtId="44" fontId="0" fillId="0" borderId="12" xfId="0" applyNumberForma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44" fontId="0" fillId="13" borderId="21" xfId="0" applyNumberForma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justify" vertical="center" wrapText="1"/>
    </xf>
    <xf numFmtId="44" fontId="0" fillId="0" borderId="21" xfId="0" applyNumberForma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4" fontId="1" fillId="34" borderId="13" xfId="0" applyNumberFormat="1" applyFont="1" applyFill="1" applyBorder="1" applyAlignment="1">
      <alignment vertical="center" wrapText="1"/>
    </xf>
    <xf numFmtId="10" fontId="6" fillId="34" borderId="13" xfId="55" applyNumberFormat="1" applyFont="1" applyFill="1" applyBorder="1" applyAlignment="1">
      <alignment horizontal="center" vertical="center" wrapText="1"/>
    </xf>
    <xf numFmtId="9" fontId="8" fillId="0" borderId="13" xfId="55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1095375</xdr:colOff>
      <xdr:row>36</xdr:row>
      <xdr:rowOff>0</xdr:rowOff>
    </xdr:from>
    <xdr:ext cx="57150" cy="333375"/>
    <xdr:sp>
      <xdr:nvSpPr>
        <xdr:cNvPr id="1" name="Text Box 2"/>
        <xdr:cNvSpPr txBox="1">
          <a:spLocks noChangeArrowheads="1"/>
        </xdr:cNvSpPr>
      </xdr:nvSpPr>
      <xdr:spPr>
        <a:xfrm>
          <a:off x="10134600" y="17630775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2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3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4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5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6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7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8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9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0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1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80975"/>
    <xdr:sp>
      <xdr:nvSpPr>
        <xdr:cNvPr id="12" name="Text Box 2"/>
        <xdr:cNvSpPr txBox="1">
          <a:spLocks noChangeArrowheads="1"/>
        </xdr:cNvSpPr>
      </xdr:nvSpPr>
      <xdr:spPr>
        <a:xfrm>
          <a:off x="10153650" y="176307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3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4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5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6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7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8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9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20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21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22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23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24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25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26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27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28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29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30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31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32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33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34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35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36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37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38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39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40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41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42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43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44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45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46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47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48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49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50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51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52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1000125</xdr:colOff>
      <xdr:row>36</xdr:row>
      <xdr:rowOff>0</xdr:rowOff>
    </xdr:from>
    <xdr:ext cx="38100" cy="333375"/>
    <xdr:sp>
      <xdr:nvSpPr>
        <xdr:cNvPr id="53" name="Text Box 2"/>
        <xdr:cNvSpPr txBox="1">
          <a:spLocks noChangeArrowheads="1"/>
        </xdr:cNvSpPr>
      </xdr:nvSpPr>
      <xdr:spPr>
        <a:xfrm>
          <a:off x="11153775" y="1763077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54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55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56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57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58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59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60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61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62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63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80975"/>
    <xdr:sp>
      <xdr:nvSpPr>
        <xdr:cNvPr id="64" name="Text Box 2"/>
        <xdr:cNvSpPr txBox="1">
          <a:spLocks noChangeArrowheads="1"/>
        </xdr:cNvSpPr>
      </xdr:nvSpPr>
      <xdr:spPr>
        <a:xfrm>
          <a:off x="11172825" y="176307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65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66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67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68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69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70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71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72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73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74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75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76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77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78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79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80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81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82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83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84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85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86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87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88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89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90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91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92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93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94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95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96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97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98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99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00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01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02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03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04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05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06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07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08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09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10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11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12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13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14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15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16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17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18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19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20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21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22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23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24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25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26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27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28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29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30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31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32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33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34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35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36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37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38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39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40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41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42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43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44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45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46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47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48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49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50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51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52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53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54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55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56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57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80975"/>
    <xdr:sp>
      <xdr:nvSpPr>
        <xdr:cNvPr id="158" name="Text Box 2"/>
        <xdr:cNvSpPr txBox="1">
          <a:spLocks noChangeArrowheads="1"/>
        </xdr:cNvSpPr>
      </xdr:nvSpPr>
      <xdr:spPr>
        <a:xfrm>
          <a:off x="11172825" y="176307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80975"/>
    <xdr:sp>
      <xdr:nvSpPr>
        <xdr:cNvPr id="159" name="Text Box 2"/>
        <xdr:cNvSpPr txBox="1">
          <a:spLocks noChangeArrowheads="1"/>
        </xdr:cNvSpPr>
      </xdr:nvSpPr>
      <xdr:spPr>
        <a:xfrm>
          <a:off x="11172825" y="176307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60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61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62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63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64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65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66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67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68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69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70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71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72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73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74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75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76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77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78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79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80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81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82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83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84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85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86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87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88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89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47625" cy="171450"/>
    <xdr:sp>
      <xdr:nvSpPr>
        <xdr:cNvPr id="190" name="Text Box 2"/>
        <xdr:cNvSpPr txBox="1">
          <a:spLocks noChangeArrowheads="1"/>
        </xdr:cNvSpPr>
      </xdr:nvSpPr>
      <xdr:spPr>
        <a:xfrm>
          <a:off x="10153650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91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92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47625" cy="171450"/>
    <xdr:sp>
      <xdr:nvSpPr>
        <xdr:cNvPr id="193" name="Text Box 2"/>
        <xdr:cNvSpPr txBox="1">
          <a:spLocks noChangeArrowheads="1"/>
        </xdr:cNvSpPr>
      </xdr:nvSpPr>
      <xdr:spPr>
        <a:xfrm>
          <a:off x="11172825" y="17630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J45"/>
  <sheetViews>
    <sheetView tabSelected="1" zoomScale="85" zoomScaleNormal="85" zoomScaleSheetLayoutView="25" zoomScalePageLayoutView="0" workbookViewId="0" topLeftCell="A1">
      <selection activeCell="I9" sqref="H9:I35"/>
    </sheetView>
  </sheetViews>
  <sheetFormatPr defaultColWidth="11.421875" defaultRowHeight="12.75"/>
  <cols>
    <col min="1" max="1" width="4.7109375" style="0" customWidth="1"/>
    <col min="2" max="2" width="18.00390625" style="0" customWidth="1"/>
    <col min="3" max="3" width="16.7109375" style="0" customWidth="1"/>
    <col min="4" max="4" width="19.28125" style="0" customWidth="1"/>
    <col min="5" max="5" width="59.140625" style="0" customWidth="1"/>
    <col min="6" max="6" width="17.7109375" style="0" customWidth="1"/>
    <col min="7" max="7" width="16.7109375" style="0" customWidth="1"/>
    <col min="8" max="8" width="15.28125" style="0" customWidth="1"/>
    <col min="9" max="9" width="13.7109375" style="0" customWidth="1"/>
    <col min="11" max="11" width="12.28125" style="0" bestFit="1" customWidth="1"/>
    <col min="12" max="12" width="13.28125" style="0" bestFit="1" customWidth="1"/>
  </cols>
  <sheetData>
    <row r="2" spans="1:7" ht="20.25">
      <c r="A2" s="1"/>
      <c r="B2" s="38" t="s">
        <v>2</v>
      </c>
      <c r="C2" s="38"/>
      <c r="D2" s="38"/>
      <c r="E2" s="38"/>
      <c r="F2" s="38"/>
      <c r="G2" s="38"/>
    </row>
    <row r="3" spans="1:7" ht="18">
      <c r="A3" s="1"/>
      <c r="B3" s="39" t="s">
        <v>3</v>
      </c>
      <c r="C3" s="39"/>
      <c r="D3" s="39"/>
      <c r="E3" s="39"/>
      <c r="F3" s="39"/>
      <c r="G3" s="39"/>
    </row>
    <row r="4" spans="1:7" ht="5.25" customHeight="1">
      <c r="A4" s="1"/>
      <c r="B4" s="3"/>
      <c r="C4" s="3"/>
      <c r="D4" s="2"/>
      <c r="E4" s="2"/>
      <c r="F4" s="2"/>
      <c r="G4" s="2"/>
    </row>
    <row r="5" spans="1:7" ht="18">
      <c r="A5" s="1"/>
      <c r="B5" s="39" t="s">
        <v>12</v>
      </c>
      <c r="C5" s="39"/>
      <c r="D5" s="39"/>
      <c r="E5" s="39"/>
      <c r="F5" s="39"/>
      <c r="G5" s="39"/>
    </row>
    <row r="6" spans="1:7" ht="13.5" thickBot="1">
      <c r="A6" s="1"/>
      <c r="B6" s="3"/>
      <c r="C6" s="3"/>
      <c r="D6" s="2"/>
      <c r="E6" s="2"/>
      <c r="F6" s="2"/>
      <c r="G6" s="2"/>
    </row>
    <row r="7" spans="1:9" ht="18" customHeight="1" thickBot="1">
      <c r="A7" s="1"/>
      <c r="B7" s="40" t="s">
        <v>6</v>
      </c>
      <c r="C7" s="42" t="s">
        <v>4</v>
      </c>
      <c r="D7" s="43"/>
      <c r="E7" s="43"/>
      <c r="F7" s="43"/>
      <c r="G7" s="43"/>
      <c r="H7" s="36" t="s">
        <v>9</v>
      </c>
      <c r="I7" s="37" t="s">
        <v>11</v>
      </c>
    </row>
    <row r="8" spans="1:9" ht="78.75" customHeight="1" thickBot="1">
      <c r="A8" s="1"/>
      <c r="B8" s="41"/>
      <c r="C8" s="4" t="s">
        <v>0</v>
      </c>
      <c r="D8" s="4" t="s">
        <v>5</v>
      </c>
      <c r="E8" s="4" t="s">
        <v>7</v>
      </c>
      <c r="F8" s="4" t="s">
        <v>8</v>
      </c>
      <c r="G8" s="7" t="s">
        <v>10</v>
      </c>
      <c r="H8" s="44"/>
      <c r="I8" s="45"/>
    </row>
    <row r="9" spans="1:10" ht="40.5" customHeight="1" thickTop="1">
      <c r="A9" s="1"/>
      <c r="B9" s="18" t="s">
        <v>1</v>
      </c>
      <c r="C9" s="8" t="s">
        <v>13</v>
      </c>
      <c r="D9" s="28">
        <v>4470378.52</v>
      </c>
      <c r="E9" s="10" t="s">
        <v>29</v>
      </c>
      <c r="F9" s="30">
        <f>D9*0.3</f>
        <v>1341113.5559999999</v>
      </c>
      <c r="G9" s="8" t="s">
        <v>55</v>
      </c>
      <c r="H9" s="46" t="s">
        <v>69</v>
      </c>
      <c r="I9" s="47">
        <v>0.45</v>
      </c>
      <c r="J9" s="24"/>
    </row>
    <row r="10" spans="1:10" ht="35.25" customHeight="1">
      <c r="A10" s="1"/>
      <c r="B10" s="18" t="s">
        <v>1</v>
      </c>
      <c r="C10" s="8" t="s">
        <v>14</v>
      </c>
      <c r="D10" s="9">
        <v>9829723.63</v>
      </c>
      <c r="E10" s="10" t="s">
        <v>30</v>
      </c>
      <c r="F10" s="13">
        <f>D10*0.5</f>
        <v>4914861.815</v>
      </c>
      <c r="G10" s="8" t="s">
        <v>55</v>
      </c>
      <c r="H10" s="46" t="s">
        <v>69</v>
      </c>
      <c r="I10" s="48">
        <v>0.65</v>
      </c>
      <c r="J10" s="24"/>
    </row>
    <row r="11" spans="1:10" ht="40.5" customHeight="1">
      <c r="A11" s="1"/>
      <c r="B11" s="18" t="s">
        <v>1</v>
      </c>
      <c r="C11" s="8" t="s">
        <v>15</v>
      </c>
      <c r="D11" s="28">
        <v>2278349.32</v>
      </c>
      <c r="E11" s="10" t="s">
        <v>31</v>
      </c>
      <c r="F11" s="30">
        <f aca="true" t="shared" si="0" ref="F11:F35">D11*0.3</f>
        <v>683504.796</v>
      </c>
      <c r="G11" s="8" t="s">
        <v>55</v>
      </c>
      <c r="H11" s="46" t="s">
        <v>69</v>
      </c>
      <c r="I11" s="47">
        <v>0.38</v>
      </c>
      <c r="J11" s="23"/>
    </row>
    <row r="12" spans="1:10" ht="40.5" customHeight="1">
      <c r="A12" s="1"/>
      <c r="B12" s="19" t="s">
        <v>1</v>
      </c>
      <c r="C12" s="11" t="s">
        <v>16</v>
      </c>
      <c r="D12" s="28">
        <v>3264318.25</v>
      </c>
      <c r="E12" s="10" t="s">
        <v>32</v>
      </c>
      <c r="F12" s="30">
        <f t="shared" si="0"/>
        <v>979295.475</v>
      </c>
      <c r="G12" s="8" t="s">
        <v>55</v>
      </c>
      <c r="H12" s="46" t="s">
        <v>69</v>
      </c>
      <c r="I12" s="47">
        <v>0.43</v>
      </c>
      <c r="J12" s="24"/>
    </row>
    <row r="13" spans="1:10" ht="36" customHeight="1">
      <c r="A13" s="1"/>
      <c r="B13" s="20" t="s">
        <v>1</v>
      </c>
      <c r="C13" s="8" t="s">
        <v>17</v>
      </c>
      <c r="D13" s="28">
        <v>3155994.73</v>
      </c>
      <c r="E13" s="10" t="s">
        <v>33</v>
      </c>
      <c r="F13" s="30">
        <f t="shared" si="0"/>
        <v>946798.419</v>
      </c>
      <c r="G13" s="8" t="s">
        <v>55</v>
      </c>
      <c r="H13" s="46" t="s">
        <v>69</v>
      </c>
      <c r="I13" s="47">
        <v>0.34</v>
      </c>
      <c r="J13" s="23"/>
    </row>
    <row r="14" spans="1:10" ht="42" customHeight="1">
      <c r="A14" s="1"/>
      <c r="B14" s="20" t="s">
        <v>1</v>
      </c>
      <c r="C14" s="8" t="s">
        <v>18</v>
      </c>
      <c r="D14" s="13">
        <v>9984786.32</v>
      </c>
      <c r="E14" s="10" t="s">
        <v>34</v>
      </c>
      <c r="F14" s="30">
        <f t="shared" si="0"/>
        <v>2995435.896</v>
      </c>
      <c r="G14" s="8" t="s">
        <v>55</v>
      </c>
      <c r="H14" s="46" t="s">
        <v>69</v>
      </c>
      <c r="I14" s="47">
        <v>0.61</v>
      </c>
      <c r="J14" s="24"/>
    </row>
    <row r="15" spans="1:10" ht="34.5" customHeight="1">
      <c r="A15" s="1"/>
      <c r="B15" s="20" t="s">
        <v>1</v>
      </c>
      <c r="C15" s="8" t="s">
        <v>19</v>
      </c>
      <c r="D15" s="29">
        <v>2292889.33</v>
      </c>
      <c r="E15" s="10" t="s">
        <v>35</v>
      </c>
      <c r="F15" s="30">
        <f t="shared" si="0"/>
        <v>687866.799</v>
      </c>
      <c r="G15" s="8" t="s">
        <v>55</v>
      </c>
      <c r="H15" s="46" t="s">
        <v>69</v>
      </c>
      <c r="I15" s="47">
        <v>0.97</v>
      </c>
      <c r="J15" s="24"/>
    </row>
    <row r="16" spans="1:10" ht="36" customHeight="1">
      <c r="A16" s="1"/>
      <c r="B16" s="19" t="s">
        <v>1</v>
      </c>
      <c r="C16" s="8" t="s">
        <v>20</v>
      </c>
      <c r="D16" s="28">
        <v>3559676.15</v>
      </c>
      <c r="E16" s="10" t="s">
        <v>36</v>
      </c>
      <c r="F16" s="30">
        <f t="shared" si="0"/>
        <v>1067902.845</v>
      </c>
      <c r="G16" s="8" t="s">
        <v>55</v>
      </c>
      <c r="H16" s="46" t="s">
        <v>69</v>
      </c>
      <c r="I16" s="47">
        <v>0.3</v>
      </c>
      <c r="J16" s="25"/>
    </row>
    <row r="17" spans="1:10" ht="53.25" customHeight="1">
      <c r="A17" s="1"/>
      <c r="B17" s="18" t="s">
        <v>1</v>
      </c>
      <c r="C17" s="8" t="s">
        <v>21</v>
      </c>
      <c r="D17" s="9">
        <v>6869078.18</v>
      </c>
      <c r="E17" s="15" t="s">
        <v>37</v>
      </c>
      <c r="F17" s="30">
        <f t="shared" si="0"/>
        <v>2060723.454</v>
      </c>
      <c r="G17" s="8" t="s">
        <v>55</v>
      </c>
      <c r="H17" s="46" t="s">
        <v>69</v>
      </c>
      <c r="I17" s="47">
        <v>0.59</v>
      </c>
      <c r="J17" s="25"/>
    </row>
    <row r="18" spans="1:10" ht="42" customHeight="1">
      <c r="A18" s="1"/>
      <c r="B18" s="20" t="s">
        <v>1</v>
      </c>
      <c r="C18" s="8" t="s">
        <v>22</v>
      </c>
      <c r="D18" s="9">
        <v>10271900.89</v>
      </c>
      <c r="E18" s="15" t="s">
        <v>38</v>
      </c>
      <c r="F18" s="30">
        <f t="shared" si="0"/>
        <v>3081570.267</v>
      </c>
      <c r="G18" s="8" t="s">
        <v>55</v>
      </c>
      <c r="H18" s="46" t="s">
        <v>69</v>
      </c>
      <c r="I18" s="47">
        <v>0.4</v>
      </c>
      <c r="J18" s="25"/>
    </row>
    <row r="19" spans="1:10" ht="55.5" customHeight="1">
      <c r="A19" s="1"/>
      <c r="B19" s="18" t="s">
        <v>1</v>
      </c>
      <c r="C19" s="8" t="s">
        <v>23</v>
      </c>
      <c r="D19" s="9">
        <v>7469126.46</v>
      </c>
      <c r="E19" s="15" t="s">
        <v>39</v>
      </c>
      <c r="F19" s="30">
        <f t="shared" si="0"/>
        <v>2240737.938</v>
      </c>
      <c r="G19" s="8" t="s">
        <v>55</v>
      </c>
      <c r="H19" s="46" t="s">
        <v>69</v>
      </c>
      <c r="I19" s="47">
        <v>0.22</v>
      </c>
      <c r="J19" s="25"/>
    </row>
    <row r="20" spans="1:10" ht="48.75" customHeight="1">
      <c r="A20" s="1"/>
      <c r="B20" s="18" t="s">
        <v>1</v>
      </c>
      <c r="C20" s="8" t="s">
        <v>24</v>
      </c>
      <c r="D20" s="28">
        <v>4254994.38</v>
      </c>
      <c r="E20" s="15" t="s">
        <v>40</v>
      </c>
      <c r="F20" s="30">
        <f t="shared" si="0"/>
        <v>1276498.314</v>
      </c>
      <c r="G20" s="8" t="s">
        <v>55</v>
      </c>
      <c r="H20" s="46" t="s">
        <v>69</v>
      </c>
      <c r="I20" s="47">
        <v>0.63</v>
      </c>
      <c r="J20" s="25"/>
    </row>
    <row r="21" spans="1:10" ht="36" customHeight="1">
      <c r="A21" s="1"/>
      <c r="B21" s="18" t="s">
        <v>1</v>
      </c>
      <c r="C21" s="8" t="s">
        <v>25</v>
      </c>
      <c r="D21" s="9">
        <v>8358025.14</v>
      </c>
      <c r="E21" s="15" t="s">
        <v>41</v>
      </c>
      <c r="F21" s="30">
        <f t="shared" si="0"/>
        <v>2507407.542</v>
      </c>
      <c r="G21" s="8" t="s">
        <v>55</v>
      </c>
      <c r="H21" s="46" t="s">
        <v>69</v>
      </c>
      <c r="I21" s="47">
        <v>0.46</v>
      </c>
      <c r="J21" s="25"/>
    </row>
    <row r="22" spans="1:10" ht="51" customHeight="1">
      <c r="A22" s="1"/>
      <c r="B22" s="18" t="s">
        <v>1</v>
      </c>
      <c r="C22" s="8" t="s">
        <v>26</v>
      </c>
      <c r="D22" s="28">
        <v>5530708.13</v>
      </c>
      <c r="E22" s="15" t="s">
        <v>42</v>
      </c>
      <c r="F22" s="30">
        <f t="shared" si="0"/>
        <v>1659212.439</v>
      </c>
      <c r="G22" s="8" t="s">
        <v>55</v>
      </c>
      <c r="H22" s="46" t="s">
        <v>69</v>
      </c>
      <c r="I22" s="47">
        <v>0.22</v>
      </c>
      <c r="J22" s="23"/>
    </row>
    <row r="23" spans="1:10" ht="35.25" customHeight="1">
      <c r="A23" s="1"/>
      <c r="B23" s="18" t="s">
        <v>1</v>
      </c>
      <c r="C23" s="8" t="s">
        <v>27</v>
      </c>
      <c r="D23" s="9">
        <v>7940862.66</v>
      </c>
      <c r="E23" s="15" t="s">
        <v>43</v>
      </c>
      <c r="F23" s="30">
        <f t="shared" si="0"/>
        <v>2382258.798</v>
      </c>
      <c r="G23" s="8" t="s">
        <v>55</v>
      </c>
      <c r="H23" s="46" t="s">
        <v>69</v>
      </c>
      <c r="I23" s="47">
        <v>0.33</v>
      </c>
      <c r="J23" s="25"/>
    </row>
    <row r="24" spans="1:10" ht="53.25" customHeight="1">
      <c r="A24" s="1"/>
      <c r="B24" s="18" t="s">
        <v>1</v>
      </c>
      <c r="C24" s="8" t="s">
        <v>28</v>
      </c>
      <c r="D24" s="9">
        <v>4746532.43</v>
      </c>
      <c r="E24" s="15" t="s">
        <v>44</v>
      </c>
      <c r="F24" s="30">
        <f t="shared" si="0"/>
        <v>1423959.7289999998</v>
      </c>
      <c r="G24" s="8" t="s">
        <v>55</v>
      </c>
      <c r="H24" s="46" t="s">
        <v>69</v>
      </c>
      <c r="I24" s="47">
        <v>0.8</v>
      </c>
      <c r="J24" s="25"/>
    </row>
    <row r="25" spans="1:10" ht="33" customHeight="1">
      <c r="A25" s="1"/>
      <c r="B25" s="18" t="s">
        <v>1</v>
      </c>
      <c r="C25" s="8" t="s">
        <v>56</v>
      </c>
      <c r="D25" s="28">
        <v>2178023.24</v>
      </c>
      <c r="E25" s="15" t="s">
        <v>45</v>
      </c>
      <c r="F25" s="30">
        <f t="shared" si="0"/>
        <v>653406.9720000001</v>
      </c>
      <c r="G25" s="8" t="s">
        <v>55</v>
      </c>
      <c r="H25" s="46" t="s">
        <v>69</v>
      </c>
      <c r="I25" s="47">
        <v>0.55</v>
      </c>
      <c r="J25" s="25"/>
    </row>
    <row r="26" spans="1:10" ht="40.5" customHeight="1">
      <c r="A26" s="1"/>
      <c r="B26" s="18" t="s">
        <v>1</v>
      </c>
      <c r="C26" s="8" t="s">
        <v>57</v>
      </c>
      <c r="D26" s="28">
        <v>2832589.38</v>
      </c>
      <c r="E26" s="15" t="s">
        <v>46</v>
      </c>
      <c r="F26" s="30">
        <f t="shared" si="0"/>
        <v>849776.8139999999</v>
      </c>
      <c r="G26" s="8" t="s">
        <v>55</v>
      </c>
      <c r="H26" s="46" t="s">
        <v>69</v>
      </c>
      <c r="I26" s="47">
        <v>0.3</v>
      </c>
      <c r="J26" s="25"/>
    </row>
    <row r="27" spans="1:10" ht="54" customHeight="1">
      <c r="A27" s="1"/>
      <c r="B27" s="18" t="s">
        <v>1</v>
      </c>
      <c r="C27" s="8" t="s">
        <v>58</v>
      </c>
      <c r="D27" s="28">
        <v>2744717.28</v>
      </c>
      <c r="E27" s="15" t="s">
        <v>47</v>
      </c>
      <c r="F27" s="30">
        <f t="shared" si="0"/>
        <v>823415.1839999999</v>
      </c>
      <c r="G27" s="8" t="s">
        <v>55</v>
      </c>
      <c r="H27" s="46" t="s">
        <v>69</v>
      </c>
      <c r="I27" s="47">
        <v>0.15</v>
      </c>
      <c r="J27" s="25"/>
    </row>
    <row r="28" spans="1:10" ht="57.75" customHeight="1">
      <c r="A28" s="1"/>
      <c r="B28" s="18" t="s">
        <v>1</v>
      </c>
      <c r="C28" s="8" t="s">
        <v>59</v>
      </c>
      <c r="D28" s="9">
        <v>7212388.94</v>
      </c>
      <c r="E28" s="15" t="s">
        <v>48</v>
      </c>
      <c r="F28" s="30">
        <f t="shared" si="0"/>
        <v>2163716.682</v>
      </c>
      <c r="G28" s="8" t="s">
        <v>55</v>
      </c>
      <c r="H28" s="46" t="s">
        <v>69</v>
      </c>
      <c r="I28" s="47">
        <v>0.5</v>
      </c>
      <c r="J28" s="25"/>
    </row>
    <row r="29" spans="1:10" ht="51" customHeight="1">
      <c r="A29" s="1"/>
      <c r="B29" s="18" t="s">
        <v>1</v>
      </c>
      <c r="C29" s="8" t="s">
        <v>60</v>
      </c>
      <c r="D29" s="28">
        <v>3423896.29</v>
      </c>
      <c r="E29" s="15" t="s">
        <v>49</v>
      </c>
      <c r="F29" s="30">
        <f t="shared" si="0"/>
        <v>1027168.887</v>
      </c>
      <c r="G29" s="8" t="s">
        <v>55</v>
      </c>
      <c r="H29" s="46" t="s">
        <v>69</v>
      </c>
      <c r="I29" s="47">
        <v>0.1</v>
      </c>
      <c r="J29" s="25"/>
    </row>
    <row r="30" spans="1:10" ht="27.75" customHeight="1">
      <c r="A30" s="1"/>
      <c r="B30" s="18" t="s">
        <v>1</v>
      </c>
      <c r="C30" s="8" t="s">
        <v>61</v>
      </c>
      <c r="D30" s="9">
        <v>10113119.39</v>
      </c>
      <c r="E30" s="15" t="s">
        <v>50</v>
      </c>
      <c r="F30" s="30">
        <f t="shared" si="0"/>
        <v>3033935.8170000003</v>
      </c>
      <c r="G30" s="8" t="s">
        <v>55</v>
      </c>
      <c r="H30" s="46" t="s">
        <v>69</v>
      </c>
      <c r="I30" s="47">
        <v>0.38</v>
      </c>
      <c r="J30" s="25"/>
    </row>
    <row r="31" spans="1:10" ht="47.25" customHeight="1">
      <c r="A31" s="1"/>
      <c r="B31" s="18" t="s">
        <v>1</v>
      </c>
      <c r="C31" s="8" t="s">
        <v>62</v>
      </c>
      <c r="D31" s="9">
        <v>10223495</v>
      </c>
      <c r="E31" s="15" t="s">
        <v>51</v>
      </c>
      <c r="F31" s="30">
        <f t="shared" si="0"/>
        <v>3067048.5</v>
      </c>
      <c r="G31" s="8" t="s">
        <v>55</v>
      </c>
      <c r="H31" s="46" t="s">
        <v>69</v>
      </c>
      <c r="I31" s="47">
        <v>0.62</v>
      </c>
      <c r="J31" s="25"/>
    </row>
    <row r="32" spans="1:10" ht="57" customHeight="1">
      <c r="A32" s="1"/>
      <c r="B32" s="18" t="s">
        <v>1</v>
      </c>
      <c r="C32" s="8" t="s">
        <v>63</v>
      </c>
      <c r="D32" s="28">
        <v>6032289.39</v>
      </c>
      <c r="E32" s="15" t="s">
        <v>52</v>
      </c>
      <c r="F32" s="30">
        <f t="shared" si="0"/>
        <v>1809686.8169999998</v>
      </c>
      <c r="G32" s="8" t="s">
        <v>55</v>
      </c>
      <c r="H32" s="46" t="s">
        <v>69</v>
      </c>
      <c r="I32" s="47">
        <v>0.52</v>
      </c>
      <c r="J32" s="25"/>
    </row>
    <row r="33" spans="1:10" ht="33.75" customHeight="1">
      <c r="A33" s="1"/>
      <c r="B33" s="18" t="s">
        <v>1</v>
      </c>
      <c r="C33" s="8" t="s">
        <v>64</v>
      </c>
      <c r="D33" s="28">
        <v>1177508.18</v>
      </c>
      <c r="E33" s="15" t="s">
        <v>53</v>
      </c>
      <c r="F33" s="30">
        <f t="shared" si="0"/>
        <v>353252.45399999997</v>
      </c>
      <c r="G33" s="8" t="s">
        <v>55</v>
      </c>
      <c r="H33" s="46" t="s">
        <v>69</v>
      </c>
      <c r="I33" s="47">
        <v>0.15</v>
      </c>
      <c r="J33" s="25"/>
    </row>
    <row r="34" spans="1:10" ht="40.5" customHeight="1">
      <c r="A34" s="1"/>
      <c r="B34" s="18" t="s">
        <v>1</v>
      </c>
      <c r="C34" s="8" t="s">
        <v>65</v>
      </c>
      <c r="D34" s="28">
        <v>1410236.86</v>
      </c>
      <c r="E34" s="15" t="s">
        <v>54</v>
      </c>
      <c r="F34" s="30">
        <f t="shared" si="0"/>
        <v>423071.058</v>
      </c>
      <c r="G34" s="8" t="s">
        <v>55</v>
      </c>
      <c r="H34" s="46" t="s">
        <v>69</v>
      </c>
      <c r="I34" s="47">
        <v>0.53</v>
      </c>
      <c r="J34" s="25"/>
    </row>
    <row r="35" spans="1:10" ht="40.5" customHeight="1">
      <c r="A35" s="1"/>
      <c r="B35" s="31" t="s">
        <v>1</v>
      </c>
      <c r="C35" s="32" t="s">
        <v>66</v>
      </c>
      <c r="D35" s="33">
        <v>8505225.09</v>
      </c>
      <c r="E35" s="34" t="s">
        <v>67</v>
      </c>
      <c r="F35" s="35">
        <f t="shared" si="0"/>
        <v>2551567.527</v>
      </c>
      <c r="G35" s="32" t="s">
        <v>68</v>
      </c>
      <c r="H35" s="46" t="s">
        <v>69</v>
      </c>
      <c r="I35" s="47">
        <v>0.1</v>
      </c>
      <c r="J35" s="25"/>
    </row>
    <row r="36" spans="1:10" ht="40.5" customHeight="1" thickBot="1">
      <c r="A36" s="1"/>
      <c r="B36" s="21"/>
      <c r="C36" s="12"/>
      <c r="D36" s="14"/>
      <c r="E36" s="16"/>
      <c r="F36" s="17"/>
      <c r="G36" s="12"/>
      <c r="H36" s="12"/>
      <c r="I36" s="26"/>
      <c r="J36" s="25"/>
    </row>
    <row r="37" spans="4:10" ht="26.25" customHeight="1" thickBot="1">
      <c r="D37" s="27">
        <f>SUM(D9:D36)</f>
        <v>150130833.56</v>
      </c>
      <c r="F37" s="6"/>
      <c r="G37" s="6"/>
      <c r="H37" s="22"/>
      <c r="J37" s="22"/>
    </row>
    <row r="38" ht="12.75">
      <c r="J38" s="22"/>
    </row>
    <row r="39" ht="12.75">
      <c r="J39" s="22"/>
    </row>
    <row r="40" spans="6:10" ht="12.75">
      <c r="F40" s="5"/>
      <c r="G40" s="5"/>
      <c r="J40" s="22"/>
    </row>
    <row r="41" ht="12.75">
      <c r="J41" s="22"/>
    </row>
    <row r="42" ht="12.75">
      <c r="J42" s="22"/>
    </row>
    <row r="43" ht="12.75">
      <c r="J43" s="22"/>
    </row>
    <row r="44" ht="12.75">
      <c r="J44" s="22"/>
    </row>
    <row r="45" ht="12.75">
      <c r="J45" s="22"/>
    </row>
  </sheetData>
  <sheetProtection/>
  <mergeCells count="7">
    <mergeCell ref="H7:H8"/>
    <mergeCell ref="I7:I8"/>
    <mergeCell ref="B2:G2"/>
    <mergeCell ref="B3:G3"/>
    <mergeCell ref="B5:G5"/>
    <mergeCell ref="B7:B8"/>
    <mergeCell ref="C7:G7"/>
  </mergeCells>
  <printOptions horizontalCentered="1" verticalCentered="1"/>
  <pageMargins left="0" right="0" top="0" bottom="0" header="0" footer="0"/>
  <pageSetup fitToWidth="0" horizontalDpi="300" verticalDpi="300" orientation="landscape" paperSize="3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CNA</dc:creator>
  <cp:keywords/>
  <dc:description/>
  <cp:lastModifiedBy>David Dávalos</cp:lastModifiedBy>
  <cp:lastPrinted>2021-07-22T17:22:12Z</cp:lastPrinted>
  <dcterms:created xsi:type="dcterms:W3CDTF">2007-02-07T22:21:48Z</dcterms:created>
  <dcterms:modified xsi:type="dcterms:W3CDTF">2021-07-26T18:34:05Z</dcterms:modified>
  <cp:category/>
  <cp:version/>
  <cp:contentType/>
  <cp:contentStatus/>
</cp:coreProperties>
</file>